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<sst xmlns="http://schemas.openxmlformats.org/spreadsheetml/2006/main" count="387" uniqueCount="274">
  <si>
    <t>昆明市官渡区面向社会公开招聘社区工作者进入体检、政审人员名单</t>
  </si>
  <si>
    <t>序号</t>
  </si>
  <si>
    <t>招聘
序号</t>
  </si>
  <si>
    <t>姓名</t>
  </si>
  <si>
    <t>性别</t>
  </si>
  <si>
    <t>身份证号</t>
  </si>
  <si>
    <t>考场号</t>
  </si>
  <si>
    <t>座位号</t>
  </si>
  <si>
    <t>准考证号</t>
  </si>
  <si>
    <t>笔试成绩</t>
  </si>
  <si>
    <t>面试成绩</t>
  </si>
  <si>
    <r>
      <rPr>
        <sz val="11"/>
        <color theme="1"/>
        <rFont val="宋体"/>
        <charset val="134"/>
        <scheme val="minor"/>
      </rPr>
      <t>笔试占5</t>
    </r>
    <r>
      <rPr>
        <sz val="11"/>
        <color theme="1"/>
        <rFont val="宋体"/>
        <charset val="134"/>
        <scheme val="minor"/>
      </rPr>
      <t>0%</t>
    </r>
  </si>
  <si>
    <r>
      <rPr>
        <sz val="11"/>
        <color theme="1"/>
        <rFont val="宋体"/>
        <charset val="134"/>
        <scheme val="minor"/>
      </rPr>
      <t>面试占5</t>
    </r>
    <r>
      <rPr>
        <sz val="11"/>
        <color theme="1"/>
        <rFont val="宋体"/>
        <charset val="134"/>
        <scheme val="minor"/>
      </rPr>
      <t>0%</t>
    </r>
  </si>
  <si>
    <t>综合成绩（笔试成绩*50%+面试成绩*50%</t>
  </si>
  <si>
    <t>排名</t>
  </si>
  <si>
    <t>是否进入考察体检</t>
  </si>
  <si>
    <t>备注</t>
  </si>
  <si>
    <t>1609</t>
  </si>
  <si>
    <t>杨樊</t>
  </si>
  <si>
    <t>女</t>
  </si>
  <si>
    <t>53250********81567</t>
  </si>
  <si>
    <t>033</t>
  </si>
  <si>
    <t>17</t>
  </si>
  <si>
    <t>20208303317</t>
  </si>
  <si>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5.30</t>
    </r>
  </si>
  <si>
    <r>
      <rPr>
        <sz val="11"/>
        <color theme="1"/>
        <rFont val="宋体"/>
        <charset val="134"/>
        <scheme val="minor"/>
      </rPr>
      <t xml:space="preserve">   </t>
    </r>
    <r>
      <rPr>
        <sz val="11"/>
        <color theme="1"/>
        <rFont val="宋体"/>
        <charset val="134"/>
        <scheme val="minor"/>
      </rPr>
      <t>是</t>
    </r>
  </si>
  <si>
    <t>49</t>
  </si>
  <si>
    <t>张世航</t>
  </si>
  <si>
    <t>男</t>
  </si>
  <si>
    <t>61232********10019</t>
  </si>
  <si>
    <t>074</t>
  </si>
  <si>
    <t>28</t>
  </si>
  <si>
    <t>20208307428</t>
  </si>
  <si>
    <t>2298</t>
  </si>
  <si>
    <t>王宇新</t>
  </si>
  <si>
    <t>23012********00646</t>
  </si>
  <si>
    <t>015</t>
  </si>
  <si>
    <t>11</t>
  </si>
  <si>
    <t>20208301511</t>
  </si>
  <si>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1.90</t>
    </r>
  </si>
  <si>
    <t>2419</t>
  </si>
  <si>
    <t>张艳</t>
  </si>
  <si>
    <t>53012********84526</t>
  </si>
  <si>
    <t>012</t>
  </si>
  <si>
    <t>02</t>
  </si>
  <si>
    <t>20208301202</t>
  </si>
  <si>
    <t xml:space="preserve">83.90 </t>
  </si>
  <si>
    <t>1570</t>
  </si>
  <si>
    <t>胡鹤磐</t>
  </si>
  <si>
    <t>53011********64417</t>
  </si>
  <si>
    <t>034</t>
  </si>
  <si>
    <t>21</t>
  </si>
  <si>
    <t>20208303421</t>
  </si>
  <si>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2.78</t>
    </r>
  </si>
  <si>
    <t>1872</t>
  </si>
  <si>
    <t>张得钦</t>
  </si>
  <si>
    <t>53232********61526</t>
  </si>
  <si>
    <t>026</t>
  </si>
  <si>
    <t>16</t>
  </si>
  <si>
    <t>20208302616</t>
  </si>
  <si>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5.76</t>
    </r>
  </si>
  <si>
    <t>534</t>
  </si>
  <si>
    <t>段汇存</t>
  </si>
  <si>
    <t>53232********90023</t>
  </si>
  <si>
    <t>062</t>
  </si>
  <si>
    <t>06</t>
  </si>
  <si>
    <t>20208306206</t>
  </si>
  <si>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4.02</t>
    </r>
  </si>
  <si>
    <t>2701</t>
  </si>
  <si>
    <t>蔡倩</t>
  </si>
  <si>
    <t>53010********52120</t>
  </si>
  <si>
    <t>004</t>
  </si>
  <si>
    <t>05</t>
  </si>
  <si>
    <t>20208300405</t>
  </si>
  <si>
    <t>2153</t>
  </si>
  <si>
    <t>安志瑞</t>
  </si>
  <si>
    <t>53012********30014</t>
  </si>
  <si>
    <t>018</t>
  </si>
  <si>
    <t>20208301817</t>
  </si>
  <si>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4.76</t>
    </r>
  </si>
  <si>
    <t>673</t>
  </si>
  <si>
    <t>刘安敬</t>
  </si>
  <si>
    <t>53212********84714</t>
  </si>
  <si>
    <t>058</t>
  </si>
  <si>
    <t>15</t>
  </si>
  <si>
    <t>20208305815</t>
  </si>
  <si>
    <t>2704</t>
  </si>
  <si>
    <t>潘文敬</t>
  </si>
  <si>
    <t>53012********10314</t>
  </si>
  <si>
    <t>20208300402</t>
  </si>
  <si>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1.82</t>
    </r>
  </si>
  <si>
    <t>63</t>
  </si>
  <si>
    <t>李艾华</t>
  </si>
  <si>
    <t>53012********21721</t>
  </si>
  <si>
    <t>19</t>
  </si>
  <si>
    <t>20208307419</t>
  </si>
  <si>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7.04</t>
    </r>
  </si>
  <si>
    <t>584</t>
  </si>
  <si>
    <t>孙维</t>
  </si>
  <si>
    <t>53012********40043</t>
  </si>
  <si>
    <t>060</t>
  </si>
  <si>
    <t>27</t>
  </si>
  <si>
    <t>20208306027</t>
  </si>
  <si>
    <t>81.50</t>
  </si>
  <si>
    <t>1798</t>
  </si>
  <si>
    <t>徐玲玲</t>
  </si>
  <si>
    <t>52212********50049</t>
  </si>
  <si>
    <t>028</t>
  </si>
  <si>
    <t>18</t>
  </si>
  <si>
    <t>20208302818</t>
  </si>
  <si>
    <t>76</t>
  </si>
  <si>
    <t>王晓丹</t>
  </si>
  <si>
    <t>53018********03024</t>
  </si>
  <si>
    <t>10</t>
  </si>
  <si>
    <t>20208307410</t>
  </si>
  <si>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4.50</t>
    </r>
  </si>
  <si>
    <t>2455</t>
  </si>
  <si>
    <t>石吉鑫</t>
  </si>
  <si>
    <t>53011********44440</t>
  </si>
  <si>
    <t>010</t>
  </si>
  <si>
    <t>29</t>
  </si>
  <si>
    <t>20208301029</t>
  </si>
  <si>
    <r>
      <rPr>
        <sz val="11"/>
        <color theme="1"/>
        <rFont val="宋体"/>
        <charset val="134"/>
        <scheme val="minor"/>
      </rPr>
      <t>80.8</t>
    </r>
    <r>
      <rPr>
        <sz val="11"/>
        <color theme="1"/>
        <rFont val="宋体"/>
        <charset val="134"/>
        <scheme val="minor"/>
      </rPr>
      <t>0</t>
    </r>
  </si>
  <si>
    <t>551</t>
  </si>
  <si>
    <t>李妹苹</t>
  </si>
  <si>
    <t>53262********1232X</t>
  </si>
  <si>
    <t>061</t>
  </si>
  <si>
    <t>23</t>
  </si>
  <si>
    <t>20208306123</t>
  </si>
  <si>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3.22</t>
    </r>
  </si>
  <si>
    <t>2016</t>
  </si>
  <si>
    <t>王丽琼</t>
  </si>
  <si>
    <t>53012********31025</t>
  </si>
  <si>
    <t>022</t>
  </si>
  <si>
    <t>03</t>
  </si>
  <si>
    <t>20208302203</t>
  </si>
  <si>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0.66</t>
    </r>
  </si>
  <si>
    <t>324</t>
  </si>
  <si>
    <t>杨丽丽</t>
  </si>
  <si>
    <t>53011********63527</t>
  </si>
  <si>
    <t>067</t>
  </si>
  <si>
    <t>22</t>
  </si>
  <si>
    <t>20208306722</t>
  </si>
  <si>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2.88</t>
    </r>
  </si>
  <si>
    <t>314</t>
  </si>
  <si>
    <t>冯飞</t>
  </si>
  <si>
    <t>14032********81212</t>
  </si>
  <si>
    <t>068</t>
  </si>
  <si>
    <t>20208306802</t>
  </si>
  <si>
    <t>1136</t>
  </si>
  <si>
    <t>李祺仙</t>
  </si>
  <si>
    <t>53352********80428</t>
  </si>
  <si>
    <t>046</t>
  </si>
  <si>
    <t>20208304602</t>
  </si>
  <si>
    <t>475</t>
  </si>
  <si>
    <t>俞彬燕</t>
  </si>
  <si>
    <t>53233********41243</t>
  </si>
  <si>
    <t>063</t>
  </si>
  <si>
    <t>20208306315</t>
  </si>
  <si>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5.32</t>
    </r>
  </si>
  <si>
    <t>1739</t>
  </si>
  <si>
    <t>张紫燕</t>
  </si>
  <si>
    <t>53012********50364</t>
  </si>
  <si>
    <t>030</t>
  </si>
  <si>
    <t>20208303002</t>
  </si>
  <si>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5.16</t>
    </r>
  </si>
  <si>
    <t>1819</t>
  </si>
  <si>
    <t>李元娜</t>
  </si>
  <si>
    <t>53262********32926</t>
  </si>
  <si>
    <t>01</t>
  </si>
  <si>
    <t>20208302801</t>
  </si>
  <si>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1.40</t>
    </r>
  </si>
  <si>
    <t>1629</t>
  </si>
  <si>
    <t>53012********41825</t>
  </si>
  <si>
    <t>20208303302</t>
  </si>
  <si>
    <t>82.34</t>
  </si>
  <si>
    <t>648</t>
  </si>
  <si>
    <t>金桂莲</t>
  </si>
  <si>
    <t>53011********20922</t>
  </si>
  <si>
    <t>059</t>
  </si>
  <si>
    <t>07</t>
  </si>
  <si>
    <t>20208305907</t>
  </si>
  <si>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4.62</t>
    </r>
  </si>
  <si>
    <t>553</t>
  </si>
  <si>
    <t>崔鸿轩</t>
  </si>
  <si>
    <t>41272********94236</t>
  </si>
  <si>
    <t>20208306121</t>
  </si>
  <si>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4.40</t>
    </r>
  </si>
  <si>
    <t>2557</t>
  </si>
  <si>
    <t>赵晗</t>
  </si>
  <si>
    <t>53230********40041</t>
  </si>
  <si>
    <t>008</t>
  </si>
  <si>
    <t>04</t>
  </si>
  <si>
    <t>20208300804</t>
  </si>
  <si>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1.64</t>
    </r>
  </si>
  <si>
    <t>1935</t>
  </si>
  <si>
    <t>温茹淇</t>
  </si>
  <si>
    <t>53010********90924</t>
  </si>
  <si>
    <t>024</t>
  </si>
  <si>
    <t>20208302419</t>
  </si>
  <si>
    <t>1316</t>
  </si>
  <si>
    <t>李克冰</t>
  </si>
  <si>
    <t>53011********74121</t>
  </si>
  <si>
    <t>041</t>
  </si>
  <si>
    <t>20208304118</t>
  </si>
  <si>
    <t>85</t>
  </si>
  <si>
    <t>李瑞琳</t>
  </si>
  <si>
    <t>53011********93527</t>
  </si>
  <si>
    <t>20208307403</t>
  </si>
  <si>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3.38</t>
    </r>
  </si>
  <si>
    <t>477</t>
  </si>
  <si>
    <t>夏荣</t>
  </si>
  <si>
    <t>53038********81188</t>
  </si>
  <si>
    <t>13</t>
  </si>
  <si>
    <t>20208306313</t>
  </si>
  <si>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0.74</t>
    </r>
  </si>
  <si>
    <t>1624</t>
  </si>
  <si>
    <t>李宜帆</t>
  </si>
  <si>
    <t>53010********80319</t>
  </si>
  <si>
    <t>20208303306</t>
  </si>
  <si>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4.10</t>
    </r>
  </si>
  <si>
    <t>695</t>
  </si>
  <si>
    <t>何洁</t>
  </si>
  <si>
    <t>53011********1002X</t>
  </si>
  <si>
    <t>057</t>
  </si>
  <si>
    <t>26</t>
  </si>
  <si>
    <t>20208305726</t>
  </si>
  <si>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2.30</t>
    </r>
  </si>
  <si>
    <t>735</t>
  </si>
  <si>
    <t>刘建丽</t>
  </si>
  <si>
    <t>53012********01226</t>
  </si>
  <si>
    <t>056</t>
  </si>
  <si>
    <t>20208305626</t>
  </si>
  <si>
    <t>2663</t>
  </si>
  <si>
    <t>陈晓琴</t>
  </si>
  <si>
    <t>53252********03821</t>
  </si>
  <si>
    <t>005</t>
  </si>
  <si>
    <t>20208300510</t>
  </si>
  <si>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2.70</t>
    </r>
  </si>
  <si>
    <t>2451</t>
  </si>
  <si>
    <t>尚梅</t>
  </si>
  <si>
    <t>53252********22028</t>
  </si>
  <si>
    <t>011</t>
  </si>
  <si>
    <t>20208301103</t>
  </si>
  <si>
    <t>407</t>
  </si>
  <si>
    <t>姚洋</t>
  </si>
  <si>
    <t>53322********62028</t>
  </si>
  <si>
    <t>065</t>
  </si>
  <si>
    <t>20208306507</t>
  </si>
  <si>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2.40</t>
    </r>
  </si>
  <si>
    <t>1445</t>
  </si>
  <si>
    <t>万应恬</t>
  </si>
  <si>
    <t>53011********80422</t>
  </si>
  <si>
    <t>038</t>
  </si>
  <si>
    <t>20208303804</t>
  </si>
  <si>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3.40</t>
    </r>
  </si>
  <si>
    <t>2087</t>
  </si>
  <si>
    <t>解婧</t>
  </si>
  <si>
    <t>53032********03362</t>
  </si>
  <si>
    <t>020</t>
  </si>
  <si>
    <t>20208302007</t>
  </si>
  <si>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3.56</t>
    </r>
  </si>
  <si>
    <t>2510</t>
  </si>
  <si>
    <t>王治娟</t>
  </si>
  <si>
    <t>53302********10385</t>
  </si>
  <si>
    <t>009</t>
  </si>
  <si>
    <t>14</t>
  </si>
  <si>
    <t>20208300914</t>
  </si>
  <si>
    <r>
      <rPr>
        <sz val="11"/>
        <color theme="1"/>
        <rFont val="宋体"/>
        <charset val="134"/>
        <scheme val="minor"/>
      </rPr>
      <t>7</t>
    </r>
    <r>
      <rPr>
        <sz val="11"/>
        <color theme="1"/>
        <rFont val="宋体"/>
        <charset val="134"/>
        <scheme val="minor"/>
      </rPr>
      <t>6.76</t>
    </r>
  </si>
  <si>
    <t>182</t>
  </si>
  <si>
    <t>年睿婕</t>
  </si>
  <si>
    <t>53292********90027</t>
  </si>
  <si>
    <t>071</t>
  </si>
  <si>
    <t>20208307115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</si>
</sst>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49" applyNumberFormat="1" applyFont="1" applyBorder="1" applyAlignment="1">
      <alignment horizontal="center" vertical="center" wrapText="1"/>
    </xf>
    <xf numFmtId="49" fontId="2" fillId="0" borderId="1" xfId="49" applyNumberFormat="1" applyFont="1" applyBorder="1" applyAlignment="1">
      <alignment horizontal="center" vertical="center"/>
    </xf>
    <xf numFmtId="49" fontId="2" fillId="0" borderId="1" xfId="49" applyNumberFormat="1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49" applyNumberFormat="1" applyBorder="1" applyAlignment="1">
      <alignment horizontal="center" vertical="center"/>
    </xf>
    <xf numFmtId="0" fontId="0" fillId="0" borderId="1" xfId="49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49" applyNumberFormat="1" applyFont="1" applyBorder="1" applyAlignment="1">
      <alignment horizontal="center" vertical="center"/>
    </xf>
    <xf numFmtId="0" fontId="3" fillId="0" borderId="1" xfId="49" applyFont="1" applyBorder="1" applyAlignment="1">
      <alignment vertical="center"/>
    </xf>
    <xf numFmtId="0" fontId="2" fillId="0" borderId="1" xfId="49" applyFont="1" applyBorder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49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4"/>
  <sheetViews>
    <sheetView tabSelected="1" topLeftCell="A4" workbookViewId="0">
      <selection activeCell="H27" sqref="H27"/>
    </sheetView>
  </sheetViews>
  <sheetFormatPr defaultColWidth="9" defaultRowHeight="13.5"/>
  <cols>
    <col min="1" max="1" width="5.125" customWidth="1"/>
    <col min="2" max="2" width="5.75" customWidth="1"/>
    <col min="3" max="3" width="8" customWidth="1"/>
    <col min="4" max="4" width="5.25" customWidth="1"/>
    <col min="5" max="5" width="20.25" customWidth="1"/>
    <col min="6" max="6" width="7.375" customWidth="1"/>
    <col min="7" max="7" width="6.5" customWidth="1"/>
    <col min="8" max="8" width="12.125" customWidth="1"/>
    <col min="9" max="9" width="8.25" customWidth="1"/>
    <col min="10" max="10" width="8" customWidth="1"/>
    <col min="11" max="12" width="8.25" customWidth="1"/>
    <col min="13" max="13" width="10.875" customWidth="1"/>
    <col min="14" max="14" width="6.375" customWidth="1"/>
    <col min="15" max="15" width="6.25" customWidth="1"/>
    <col min="16" max="16" width="5.375" customWidth="1"/>
  </cols>
  <sheetData>
    <row r="1" ht="38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54" spans="1:16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2" t="s">
        <v>9</v>
      </c>
      <c r="J2" s="13" t="s">
        <v>10</v>
      </c>
      <c r="K2" s="14" t="s">
        <v>11</v>
      </c>
      <c r="L2" s="15" t="s">
        <v>12</v>
      </c>
      <c r="M2" s="16" t="s">
        <v>13</v>
      </c>
      <c r="N2" s="6" t="s">
        <v>14</v>
      </c>
      <c r="O2" s="17" t="s">
        <v>15</v>
      </c>
      <c r="P2" s="6" t="s">
        <v>16</v>
      </c>
    </row>
    <row r="3" spans="1:16">
      <c r="A3" s="6">
        <v>4</v>
      </c>
      <c r="B3" s="7" t="s">
        <v>17</v>
      </c>
      <c r="C3" s="7" t="s">
        <v>18</v>
      </c>
      <c r="D3" s="7" t="s">
        <v>19</v>
      </c>
      <c r="E3" s="7" t="s">
        <v>20</v>
      </c>
      <c r="F3" s="7" t="s">
        <v>21</v>
      </c>
      <c r="G3" s="7" t="s">
        <v>22</v>
      </c>
      <c r="H3" s="8" t="s">
        <v>23</v>
      </c>
      <c r="I3" s="18">
        <v>73.75</v>
      </c>
      <c r="J3" s="19" t="s">
        <v>24</v>
      </c>
      <c r="K3" s="20">
        <f t="shared" ref="K3:K44" si="0">I3*0.5</f>
        <v>36.875</v>
      </c>
      <c r="L3" s="19">
        <f t="shared" ref="L3:L44" si="1">J3*0.5</f>
        <v>42.65</v>
      </c>
      <c r="M3" s="20">
        <f t="shared" ref="M3:M44" si="2">K3+L3</f>
        <v>79.525</v>
      </c>
      <c r="N3" s="6">
        <v>1</v>
      </c>
      <c r="O3" s="15" t="s">
        <v>25</v>
      </c>
      <c r="P3" s="15"/>
    </row>
    <row r="4" spans="1:16">
      <c r="A4" s="6">
        <v>9</v>
      </c>
      <c r="B4" s="7" t="s">
        <v>26</v>
      </c>
      <c r="C4" s="7" t="s">
        <v>27</v>
      </c>
      <c r="D4" s="7" t="s">
        <v>28</v>
      </c>
      <c r="E4" s="7" t="s">
        <v>29</v>
      </c>
      <c r="F4" s="7" t="s">
        <v>30</v>
      </c>
      <c r="G4" s="7" t="s">
        <v>31</v>
      </c>
      <c r="H4" s="8" t="s">
        <v>32</v>
      </c>
      <c r="I4" s="18">
        <v>72.5</v>
      </c>
      <c r="J4" s="19">
        <v>86.42</v>
      </c>
      <c r="K4" s="20">
        <f t="shared" si="0"/>
        <v>36.25</v>
      </c>
      <c r="L4" s="19">
        <f t="shared" si="1"/>
        <v>43.21</v>
      </c>
      <c r="M4" s="20">
        <f t="shared" si="2"/>
        <v>79.46</v>
      </c>
      <c r="N4" s="6">
        <v>2</v>
      </c>
      <c r="O4" s="15" t="s">
        <v>25</v>
      </c>
      <c r="P4" s="15"/>
    </row>
    <row r="5" spans="1:16">
      <c r="A5" s="6">
        <v>2</v>
      </c>
      <c r="B5" s="7" t="s">
        <v>33</v>
      </c>
      <c r="C5" s="7" t="s">
        <v>34</v>
      </c>
      <c r="D5" s="7" t="s">
        <v>19</v>
      </c>
      <c r="E5" s="7" t="s">
        <v>35</v>
      </c>
      <c r="F5" s="7" t="s">
        <v>36</v>
      </c>
      <c r="G5" s="7" t="s">
        <v>37</v>
      </c>
      <c r="H5" s="8" t="s">
        <v>38</v>
      </c>
      <c r="I5" s="18">
        <v>75.25</v>
      </c>
      <c r="J5" s="19" t="s">
        <v>39</v>
      </c>
      <c r="K5" s="20">
        <f t="shared" si="0"/>
        <v>37.625</v>
      </c>
      <c r="L5" s="19">
        <f t="shared" si="1"/>
        <v>40.95</v>
      </c>
      <c r="M5" s="20">
        <f t="shared" si="2"/>
        <v>78.575</v>
      </c>
      <c r="N5" s="6">
        <v>3</v>
      </c>
      <c r="O5" s="15" t="s">
        <v>25</v>
      </c>
      <c r="P5" s="15"/>
    </row>
    <row r="6" spans="1:16">
      <c r="A6" s="9">
        <v>8</v>
      </c>
      <c r="B6" s="10" t="s">
        <v>40</v>
      </c>
      <c r="C6" s="10" t="s">
        <v>41</v>
      </c>
      <c r="D6" s="10" t="s">
        <v>19</v>
      </c>
      <c r="E6" s="10" t="s">
        <v>42</v>
      </c>
      <c r="F6" s="10" t="s">
        <v>43</v>
      </c>
      <c r="G6" s="10" t="s">
        <v>44</v>
      </c>
      <c r="H6" s="11" t="s">
        <v>45</v>
      </c>
      <c r="I6" s="21">
        <v>72.5</v>
      </c>
      <c r="J6" s="22" t="s">
        <v>46</v>
      </c>
      <c r="K6" s="20">
        <f t="shared" si="0"/>
        <v>36.25</v>
      </c>
      <c r="L6" s="19">
        <f t="shared" si="1"/>
        <v>41.95</v>
      </c>
      <c r="M6" s="20">
        <f t="shared" si="2"/>
        <v>78.2</v>
      </c>
      <c r="N6" s="6">
        <v>4</v>
      </c>
      <c r="O6" s="15" t="s">
        <v>25</v>
      </c>
      <c r="P6" s="23"/>
    </row>
    <row r="7" spans="1:16">
      <c r="A7" s="6">
        <v>7</v>
      </c>
      <c r="B7" s="7" t="s">
        <v>47</v>
      </c>
      <c r="C7" s="7" t="s">
        <v>48</v>
      </c>
      <c r="D7" s="7" t="s">
        <v>28</v>
      </c>
      <c r="E7" s="7" t="s">
        <v>49</v>
      </c>
      <c r="F7" s="7" t="s">
        <v>50</v>
      </c>
      <c r="G7" s="7" t="s">
        <v>51</v>
      </c>
      <c r="H7" s="8" t="s">
        <v>52</v>
      </c>
      <c r="I7" s="18">
        <v>72.75</v>
      </c>
      <c r="J7" s="19" t="s">
        <v>53</v>
      </c>
      <c r="K7" s="20">
        <f t="shared" si="0"/>
        <v>36.375</v>
      </c>
      <c r="L7" s="19">
        <f t="shared" si="1"/>
        <v>41.39</v>
      </c>
      <c r="M7" s="20">
        <f t="shared" si="2"/>
        <v>77.765</v>
      </c>
      <c r="N7" s="6">
        <v>5</v>
      </c>
      <c r="O7" s="15" t="s">
        <v>25</v>
      </c>
      <c r="P7" s="15"/>
    </row>
    <row r="8" spans="1:16">
      <c r="A8" s="6">
        <v>21</v>
      </c>
      <c r="B8" s="7" t="s">
        <v>54</v>
      </c>
      <c r="C8" s="7" t="s">
        <v>55</v>
      </c>
      <c r="D8" s="7" t="s">
        <v>19</v>
      </c>
      <c r="E8" s="7" t="s">
        <v>56</v>
      </c>
      <c r="F8" s="7" t="s">
        <v>57</v>
      </c>
      <c r="G8" s="7" t="s">
        <v>58</v>
      </c>
      <c r="H8" s="8" t="s">
        <v>59</v>
      </c>
      <c r="I8" s="18">
        <v>69.75</v>
      </c>
      <c r="J8" s="19" t="s">
        <v>60</v>
      </c>
      <c r="K8" s="20">
        <f t="shared" si="0"/>
        <v>34.875</v>
      </c>
      <c r="L8" s="19">
        <f t="shared" si="1"/>
        <v>42.88</v>
      </c>
      <c r="M8" s="20">
        <f t="shared" si="2"/>
        <v>77.755</v>
      </c>
      <c r="N8" s="6">
        <v>6</v>
      </c>
      <c r="O8" s="15" t="s">
        <v>25</v>
      </c>
      <c r="P8" s="15"/>
    </row>
    <row r="9" spans="1:16">
      <c r="A9" s="6">
        <v>17</v>
      </c>
      <c r="B9" s="7" t="s">
        <v>61</v>
      </c>
      <c r="C9" s="7" t="s">
        <v>62</v>
      </c>
      <c r="D9" s="7" t="s">
        <v>19</v>
      </c>
      <c r="E9" s="7" t="s">
        <v>63</v>
      </c>
      <c r="F9" s="7" t="s">
        <v>64</v>
      </c>
      <c r="G9" s="7" t="s">
        <v>65</v>
      </c>
      <c r="H9" s="8" t="s">
        <v>66</v>
      </c>
      <c r="I9" s="18">
        <v>71</v>
      </c>
      <c r="J9" s="19" t="s">
        <v>67</v>
      </c>
      <c r="K9" s="20">
        <f t="shared" si="0"/>
        <v>35.5</v>
      </c>
      <c r="L9" s="19">
        <f t="shared" si="1"/>
        <v>42.01</v>
      </c>
      <c r="M9" s="20">
        <f t="shared" si="2"/>
        <v>77.51</v>
      </c>
      <c r="N9" s="6">
        <v>7</v>
      </c>
      <c r="O9" s="15" t="s">
        <v>25</v>
      </c>
      <c r="P9" s="15"/>
    </row>
    <row r="10" spans="1:16">
      <c r="A10" s="6">
        <v>31</v>
      </c>
      <c r="B10" s="7" t="s">
        <v>68</v>
      </c>
      <c r="C10" s="7" t="s">
        <v>69</v>
      </c>
      <c r="D10" s="7" t="s">
        <v>19</v>
      </c>
      <c r="E10" s="7" t="s">
        <v>70</v>
      </c>
      <c r="F10" s="7" t="s">
        <v>71</v>
      </c>
      <c r="G10" s="7" t="s">
        <v>72</v>
      </c>
      <c r="H10" s="8" t="s">
        <v>73</v>
      </c>
      <c r="I10" s="18">
        <v>68.75</v>
      </c>
      <c r="J10" s="19">
        <v>85.56</v>
      </c>
      <c r="K10" s="20">
        <f t="shared" si="0"/>
        <v>34.375</v>
      </c>
      <c r="L10" s="19">
        <f t="shared" si="1"/>
        <v>42.78</v>
      </c>
      <c r="M10" s="20">
        <f t="shared" si="2"/>
        <v>77.155</v>
      </c>
      <c r="N10" s="6">
        <v>8</v>
      </c>
      <c r="O10" s="15" t="s">
        <v>25</v>
      </c>
      <c r="P10" s="15"/>
    </row>
    <row r="11" spans="1:16">
      <c r="A11" s="6">
        <v>26</v>
      </c>
      <c r="B11" s="7" t="s">
        <v>74</v>
      </c>
      <c r="C11" s="7" t="s">
        <v>75</v>
      </c>
      <c r="D11" s="7" t="s">
        <v>28</v>
      </c>
      <c r="E11" s="7" t="s">
        <v>76</v>
      </c>
      <c r="F11" s="7" t="s">
        <v>77</v>
      </c>
      <c r="G11" s="7" t="s">
        <v>22</v>
      </c>
      <c r="H11" s="8" t="s">
        <v>78</v>
      </c>
      <c r="I11" s="18">
        <v>69.25</v>
      </c>
      <c r="J11" s="19" t="s">
        <v>79</v>
      </c>
      <c r="K11" s="20">
        <f t="shared" si="0"/>
        <v>34.625</v>
      </c>
      <c r="L11" s="19">
        <f t="shared" si="1"/>
        <v>42.38</v>
      </c>
      <c r="M11" s="20">
        <f t="shared" si="2"/>
        <v>77.005</v>
      </c>
      <c r="N11" s="6">
        <v>9</v>
      </c>
      <c r="O11" s="15" t="s">
        <v>25</v>
      </c>
      <c r="P11" s="15"/>
    </row>
    <row r="12" spans="1:16">
      <c r="A12" s="6">
        <v>27</v>
      </c>
      <c r="B12" s="7" t="s">
        <v>80</v>
      </c>
      <c r="C12" s="7" t="s">
        <v>81</v>
      </c>
      <c r="D12" s="7" t="s">
        <v>28</v>
      </c>
      <c r="E12" s="7" t="s">
        <v>82</v>
      </c>
      <c r="F12" s="7" t="s">
        <v>83</v>
      </c>
      <c r="G12" s="7" t="s">
        <v>84</v>
      </c>
      <c r="H12" s="8" t="s">
        <v>85</v>
      </c>
      <c r="I12" s="18">
        <v>69</v>
      </c>
      <c r="J12" s="19" t="s">
        <v>79</v>
      </c>
      <c r="K12" s="20">
        <f t="shared" si="0"/>
        <v>34.5</v>
      </c>
      <c r="L12" s="19">
        <f t="shared" si="1"/>
        <v>42.38</v>
      </c>
      <c r="M12" s="20">
        <f t="shared" si="2"/>
        <v>76.88</v>
      </c>
      <c r="N12" s="6">
        <v>10</v>
      </c>
      <c r="O12" s="15" t="s">
        <v>25</v>
      </c>
      <c r="P12" s="15"/>
    </row>
    <row r="13" spans="1:16">
      <c r="A13" s="6">
        <v>12</v>
      </c>
      <c r="B13" s="7" t="s">
        <v>86</v>
      </c>
      <c r="C13" s="7" t="s">
        <v>87</v>
      </c>
      <c r="D13" s="7" t="s">
        <v>28</v>
      </c>
      <c r="E13" s="7" t="s">
        <v>88</v>
      </c>
      <c r="F13" s="7" t="s">
        <v>71</v>
      </c>
      <c r="G13" s="7" t="s">
        <v>44</v>
      </c>
      <c r="H13" s="8" t="s">
        <v>89</v>
      </c>
      <c r="I13" s="18">
        <v>71.75</v>
      </c>
      <c r="J13" s="19" t="s">
        <v>90</v>
      </c>
      <c r="K13" s="20">
        <f t="shared" si="0"/>
        <v>35.875</v>
      </c>
      <c r="L13" s="19">
        <f t="shared" si="1"/>
        <v>40.91</v>
      </c>
      <c r="M13" s="20">
        <f t="shared" si="2"/>
        <v>76.785</v>
      </c>
      <c r="N13" s="6">
        <v>11</v>
      </c>
      <c r="O13" s="15" t="s">
        <v>25</v>
      </c>
      <c r="P13" s="15"/>
    </row>
    <row r="14" spans="1:16">
      <c r="A14" s="6">
        <v>55</v>
      </c>
      <c r="B14" s="7" t="s">
        <v>91</v>
      </c>
      <c r="C14" s="7" t="s">
        <v>92</v>
      </c>
      <c r="D14" s="7" t="s">
        <v>19</v>
      </c>
      <c r="E14" s="7" t="s">
        <v>93</v>
      </c>
      <c r="F14" s="7" t="s">
        <v>30</v>
      </c>
      <c r="G14" s="7" t="s">
        <v>94</v>
      </c>
      <c r="H14" s="8" t="s">
        <v>95</v>
      </c>
      <c r="I14" s="18">
        <v>66.5</v>
      </c>
      <c r="J14" s="19" t="s">
        <v>96</v>
      </c>
      <c r="K14" s="20">
        <f t="shared" si="0"/>
        <v>33.25</v>
      </c>
      <c r="L14" s="19">
        <f t="shared" si="1"/>
        <v>43.52</v>
      </c>
      <c r="M14" s="20">
        <f t="shared" si="2"/>
        <v>76.77</v>
      </c>
      <c r="N14" s="6">
        <v>12</v>
      </c>
      <c r="O14" s="15" t="s">
        <v>25</v>
      </c>
      <c r="P14" s="15"/>
    </row>
    <row r="15" spans="1:16">
      <c r="A15" s="6">
        <v>11</v>
      </c>
      <c r="B15" s="7" t="s">
        <v>97</v>
      </c>
      <c r="C15" s="7" t="s">
        <v>98</v>
      </c>
      <c r="D15" s="7" t="s">
        <v>19</v>
      </c>
      <c r="E15" s="7" t="s">
        <v>99</v>
      </c>
      <c r="F15" s="7" t="s">
        <v>100</v>
      </c>
      <c r="G15" s="7" t="s">
        <v>101</v>
      </c>
      <c r="H15" s="8" t="s">
        <v>102</v>
      </c>
      <c r="I15" s="18">
        <v>72</v>
      </c>
      <c r="J15" s="19" t="s">
        <v>103</v>
      </c>
      <c r="K15" s="20">
        <f t="shared" si="0"/>
        <v>36</v>
      </c>
      <c r="L15" s="19">
        <f t="shared" si="1"/>
        <v>40.75</v>
      </c>
      <c r="M15" s="20">
        <f t="shared" si="2"/>
        <v>76.75</v>
      </c>
      <c r="N15" s="6">
        <v>13</v>
      </c>
      <c r="O15" s="15" t="s">
        <v>25</v>
      </c>
      <c r="P15" s="15"/>
    </row>
    <row r="16" spans="1:16">
      <c r="A16" s="6">
        <v>16</v>
      </c>
      <c r="B16" s="7" t="s">
        <v>104</v>
      </c>
      <c r="C16" s="7" t="s">
        <v>105</v>
      </c>
      <c r="D16" s="7" t="s">
        <v>19</v>
      </c>
      <c r="E16" s="7" t="s">
        <v>106</v>
      </c>
      <c r="F16" s="7" t="s">
        <v>107</v>
      </c>
      <c r="G16" s="7" t="s">
        <v>108</v>
      </c>
      <c r="H16" s="8" t="s">
        <v>109</v>
      </c>
      <c r="I16" s="18">
        <v>71</v>
      </c>
      <c r="J16" s="19">
        <v>81.76</v>
      </c>
      <c r="K16" s="20">
        <f t="shared" si="0"/>
        <v>35.5</v>
      </c>
      <c r="L16" s="19">
        <f t="shared" si="1"/>
        <v>40.88</v>
      </c>
      <c r="M16" s="20">
        <f t="shared" si="2"/>
        <v>76.38</v>
      </c>
      <c r="N16" s="6">
        <v>14</v>
      </c>
      <c r="O16" s="15" t="s">
        <v>25</v>
      </c>
      <c r="P16" s="15"/>
    </row>
    <row r="17" spans="1:16">
      <c r="A17" s="6">
        <v>38</v>
      </c>
      <c r="B17" s="7" t="s">
        <v>110</v>
      </c>
      <c r="C17" s="7" t="s">
        <v>111</v>
      </c>
      <c r="D17" s="7" t="s">
        <v>19</v>
      </c>
      <c r="E17" s="7" t="s">
        <v>112</v>
      </c>
      <c r="F17" s="7" t="s">
        <v>30</v>
      </c>
      <c r="G17" s="7" t="s">
        <v>113</v>
      </c>
      <c r="H17" s="8" t="s">
        <v>114</v>
      </c>
      <c r="I17" s="18">
        <v>68</v>
      </c>
      <c r="J17" s="19" t="s">
        <v>115</v>
      </c>
      <c r="K17" s="20">
        <f t="shared" si="0"/>
        <v>34</v>
      </c>
      <c r="L17" s="19">
        <f t="shared" si="1"/>
        <v>42.25</v>
      </c>
      <c r="M17" s="20">
        <f t="shared" si="2"/>
        <v>76.25</v>
      </c>
      <c r="N17" s="6">
        <v>15</v>
      </c>
      <c r="O17" s="15" t="s">
        <v>25</v>
      </c>
      <c r="P17" s="15"/>
    </row>
    <row r="18" spans="1:16">
      <c r="A18" s="6">
        <v>13</v>
      </c>
      <c r="B18" s="7" t="s">
        <v>116</v>
      </c>
      <c r="C18" s="7" t="s">
        <v>117</v>
      </c>
      <c r="D18" s="7" t="s">
        <v>19</v>
      </c>
      <c r="E18" s="7" t="s">
        <v>118</v>
      </c>
      <c r="F18" s="7" t="s">
        <v>119</v>
      </c>
      <c r="G18" s="7" t="s">
        <v>120</v>
      </c>
      <c r="H18" s="8" t="s">
        <v>121</v>
      </c>
      <c r="I18" s="18">
        <v>71.5</v>
      </c>
      <c r="J18" s="19" t="s">
        <v>122</v>
      </c>
      <c r="K18" s="20">
        <f t="shared" si="0"/>
        <v>35.75</v>
      </c>
      <c r="L18" s="19">
        <f t="shared" si="1"/>
        <v>40.4</v>
      </c>
      <c r="M18" s="20">
        <f t="shared" si="2"/>
        <v>76.15</v>
      </c>
      <c r="N18" s="6">
        <v>16</v>
      </c>
      <c r="O18" s="15" t="s">
        <v>25</v>
      </c>
      <c r="P18" s="15"/>
    </row>
    <row r="19" spans="1:16">
      <c r="A19" s="6">
        <v>34</v>
      </c>
      <c r="B19" s="7" t="s">
        <v>123</v>
      </c>
      <c r="C19" s="7" t="s">
        <v>124</v>
      </c>
      <c r="D19" s="7" t="s">
        <v>19</v>
      </c>
      <c r="E19" s="7" t="s">
        <v>125</v>
      </c>
      <c r="F19" s="7" t="s">
        <v>126</v>
      </c>
      <c r="G19" s="7" t="s">
        <v>127</v>
      </c>
      <c r="H19" s="8" t="s">
        <v>128</v>
      </c>
      <c r="I19" s="18">
        <v>68.75</v>
      </c>
      <c r="J19" s="19" t="s">
        <v>129</v>
      </c>
      <c r="K19" s="20">
        <f t="shared" si="0"/>
        <v>34.375</v>
      </c>
      <c r="L19" s="19">
        <f t="shared" si="1"/>
        <v>41.61</v>
      </c>
      <c r="M19" s="20">
        <f t="shared" si="2"/>
        <v>75.985</v>
      </c>
      <c r="N19" s="6">
        <v>17</v>
      </c>
      <c r="O19" s="15" t="s">
        <v>25</v>
      </c>
      <c r="P19" s="15"/>
    </row>
    <row r="20" spans="1:16">
      <c r="A20" s="6">
        <v>14</v>
      </c>
      <c r="B20" s="7" t="s">
        <v>130</v>
      </c>
      <c r="C20" s="7" t="s">
        <v>131</v>
      </c>
      <c r="D20" s="7" t="s">
        <v>19</v>
      </c>
      <c r="E20" s="7" t="s">
        <v>132</v>
      </c>
      <c r="F20" s="7" t="s">
        <v>133</v>
      </c>
      <c r="G20" s="7" t="s">
        <v>134</v>
      </c>
      <c r="H20" s="8" t="s">
        <v>135</v>
      </c>
      <c r="I20" s="18">
        <v>71.25</v>
      </c>
      <c r="J20" s="19" t="s">
        <v>136</v>
      </c>
      <c r="K20" s="20">
        <f t="shared" si="0"/>
        <v>35.625</v>
      </c>
      <c r="L20" s="19">
        <f t="shared" si="1"/>
        <v>40.33</v>
      </c>
      <c r="M20" s="20">
        <f t="shared" si="2"/>
        <v>75.955</v>
      </c>
      <c r="N20" s="6">
        <v>18</v>
      </c>
      <c r="O20" s="15" t="s">
        <v>25</v>
      </c>
      <c r="P20" s="15"/>
    </row>
    <row r="21" spans="1:16">
      <c r="A21" s="6">
        <v>29</v>
      </c>
      <c r="B21" s="7" t="s">
        <v>137</v>
      </c>
      <c r="C21" s="7" t="s">
        <v>138</v>
      </c>
      <c r="D21" s="7" t="s">
        <v>19</v>
      </c>
      <c r="E21" s="7" t="s">
        <v>139</v>
      </c>
      <c r="F21" s="7" t="s">
        <v>140</v>
      </c>
      <c r="G21" s="7" t="s">
        <v>141</v>
      </c>
      <c r="H21" s="8" t="s">
        <v>142</v>
      </c>
      <c r="I21" s="18">
        <v>69</v>
      </c>
      <c r="J21" s="19" t="s">
        <v>143</v>
      </c>
      <c r="K21" s="20">
        <f t="shared" si="0"/>
        <v>34.5</v>
      </c>
      <c r="L21" s="19">
        <f t="shared" si="1"/>
        <v>41.44</v>
      </c>
      <c r="M21" s="20">
        <f t="shared" si="2"/>
        <v>75.94</v>
      </c>
      <c r="N21" s="6">
        <v>19</v>
      </c>
      <c r="O21" s="15" t="s">
        <v>25</v>
      </c>
      <c r="P21" s="15"/>
    </row>
    <row r="22" spans="1:16">
      <c r="A22" s="6">
        <v>60</v>
      </c>
      <c r="B22" s="7" t="s">
        <v>144</v>
      </c>
      <c r="C22" s="7" t="s">
        <v>145</v>
      </c>
      <c r="D22" s="7" t="s">
        <v>28</v>
      </c>
      <c r="E22" s="7" t="s">
        <v>146</v>
      </c>
      <c r="F22" s="7" t="s">
        <v>147</v>
      </c>
      <c r="G22" s="7" t="s">
        <v>44</v>
      </c>
      <c r="H22" s="8" t="s">
        <v>148</v>
      </c>
      <c r="I22" s="18">
        <v>66.25</v>
      </c>
      <c r="J22" s="19">
        <v>85.48</v>
      </c>
      <c r="K22" s="20">
        <f t="shared" si="0"/>
        <v>33.125</v>
      </c>
      <c r="L22" s="19">
        <f t="shared" si="1"/>
        <v>42.74</v>
      </c>
      <c r="M22" s="20">
        <f t="shared" si="2"/>
        <v>75.865</v>
      </c>
      <c r="N22" s="6">
        <v>20</v>
      </c>
      <c r="O22" s="15" t="s">
        <v>25</v>
      </c>
      <c r="P22" s="15"/>
    </row>
    <row r="23" spans="1:16">
      <c r="A23" s="6">
        <v>19</v>
      </c>
      <c r="B23" s="7" t="s">
        <v>149</v>
      </c>
      <c r="C23" s="7" t="s">
        <v>150</v>
      </c>
      <c r="D23" s="7" t="s">
        <v>19</v>
      </c>
      <c r="E23" s="7" t="s">
        <v>151</v>
      </c>
      <c r="F23" s="7" t="s">
        <v>152</v>
      </c>
      <c r="G23" s="7" t="s">
        <v>44</v>
      </c>
      <c r="H23" s="8" t="s">
        <v>153</v>
      </c>
      <c r="I23" s="18">
        <v>70.25</v>
      </c>
      <c r="J23" s="19">
        <v>81.42</v>
      </c>
      <c r="K23" s="20">
        <f t="shared" si="0"/>
        <v>35.125</v>
      </c>
      <c r="L23" s="19">
        <f t="shared" si="1"/>
        <v>40.71</v>
      </c>
      <c r="M23" s="20">
        <f t="shared" si="2"/>
        <v>75.835</v>
      </c>
      <c r="N23" s="6">
        <v>21</v>
      </c>
      <c r="O23" s="15" t="s">
        <v>25</v>
      </c>
      <c r="P23" s="15"/>
    </row>
    <row r="24" spans="1:16">
      <c r="A24" s="6">
        <v>71</v>
      </c>
      <c r="B24" s="7" t="s">
        <v>154</v>
      </c>
      <c r="C24" s="7" t="s">
        <v>155</v>
      </c>
      <c r="D24" s="7" t="s">
        <v>19</v>
      </c>
      <c r="E24" s="7" t="s">
        <v>156</v>
      </c>
      <c r="F24" s="7" t="s">
        <v>157</v>
      </c>
      <c r="G24" s="7" t="s">
        <v>84</v>
      </c>
      <c r="H24" s="8" t="s">
        <v>158</v>
      </c>
      <c r="I24" s="18">
        <v>66</v>
      </c>
      <c r="J24" s="19" t="s">
        <v>159</v>
      </c>
      <c r="K24" s="20">
        <f t="shared" si="0"/>
        <v>33</v>
      </c>
      <c r="L24" s="19">
        <f t="shared" si="1"/>
        <v>42.66</v>
      </c>
      <c r="M24" s="20">
        <f t="shared" si="2"/>
        <v>75.66</v>
      </c>
      <c r="N24" s="6">
        <v>22</v>
      </c>
      <c r="O24" s="15" t="s">
        <v>25</v>
      </c>
      <c r="P24" s="15"/>
    </row>
    <row r="25" spans="1:16">
      <c r="A25" s="6">
        <v>65</v>
      </c>
      <c r="B25" s="7" t="s">
        <v>160</v>
      </c>
      <c r="C25" s="7" t="s">
        <v>161</v>
      </c>
      <c r="D25" s="7" t="s">
        <v>19</v>
      </c>
      <c r="E25" s="7" t="s">
        <v>162</v>
      </c>
      <c r="F25" s="7" t="s">
        <v>163</v>
      </c>
      <c r="G25" s="7" t="s">
        <v>44</v>
      </c>
      <c r="H25" s="8" t="s">
        <v>164</v>
      </c>
      <c r="I25" s="18">
        <v>66</v>
      </c>
      <c r="J25" s="19" t="s">
        <v>165</v>
      </c>
      <c r="K25" s="20">
        <f t="shared" si="0"/>
        <v>33</v>
      </c>
      <c r="L25" s="19">
        <f t="shared" si="1"/>
        <v>42.58</v>
      </c>
      <c r="M25" s="20">
        <f t="shared" si="2"/>
        <v>75.58</v>
      </c>
      <c r="N25" s="6">
        <v>23</v>
      </c>
      <c r="O25" s="15" t="s">
        <v>25</v>
      </c>
      <c r="P25" s="15"/>
    </row>
    <row r="26" spans="1:16">
      <c r="A26" s="6">
        <v>22</v>
      </c>
      <c r="B26" s="7" t="s">
        <v>166</v>
      </c>
      <c r="C26" s="7" t="s">
        <v>167</v>
      </c>
      <c r="D26" s="7" t="s">
        <v>19</v>
      </c>
      <c r="E26" s="7" t="s">
        <v>168</v>
      </c>
      <c r="F26" s="7" t="s">
        <v>107</v>
      </c>
      <c r="G26" s="7" t="s">
        <v>169</v>
      </c>
      <c r="H26" s="8" t="s">
        <v>170</v>
      </c>
      <c r="I26" s="18">
        <v>69.75</v>
      </c>
      <c r="J26" s="19" t="s">
        <v>171</v>
      </c>
      <c r="K26" s="20">
        <f t="shared" si="0"/>
        <v>34.875</v>
      </c>
      <c r="L26" s="19">
        <f t="shared" si="1"/>
        <v>40.7</v>
      </c>
      <c r="M26" s="20">
        <f t="shared" si="2"/>
        <v>75.575</v>
      </c>
      <c r="N26" s="6">
        <v>24</v>
      </c>
      <c r="O26" s="15" t="s">
        <v>25</v>
      </c>
      <c r="P26" s="15"/>
    </row>
    <row r="27" spans="1:16">
      <c r="A27" s="9">
        <v>33</v>
      </c>
      <c r="B27" s="10" t="s">
        <v>172</v>
      </c>
      <c r="C27" s="10" t="s">
        <v>41</v>
      </c>
      <c r="D27" s="10" t="s">
        <v>19</v>
      </c>
      <c r="E27" s="10" t="s">
        <v>173</v>
      </c>
      <c r="F27" s="10" t="s">
        <v>21</v>
      </c>
      <c r="G27" s="10" t="s">
        <v>44</v>
      </c>
      <c r="H27" s="11" t="s">
        <v>174</v>
      </c>
      <c r="I27" s="21">
        <v>68.75</v>
      </c>
      <c r="J27" s="22" t="s">
        <v>175</v>
      </c>
      <c r="K27" s="20">
        <f t="shared" si="0"/>
        <v>34.375</v>
      </c>
      <c r="L27" s="19">
        <f t="shared" si="1"/>
        <v>41.17</v>
      </c>
      <c r="M27" s="20">
        <f t="shared" si="2"/>
        <v>75.545</v>
      </c>
      <c r="N27" s="6">
        <v>25</v>
      </c>
      <c r="O27" s="15" t="s">
        <v>25</v>
      </c>
      <c r="P27" s="23"/>
    </row>
    <row r="28" spans="1:16">
      <c r="A28" s="6">
        <v>69</v>
      </c>
      <c r="B28" s="7" t="s">
        <v>176</v>
      </c>
      <c r="C28" s="7" t="s">
        <v>177</v>
      </c>
      <c r="D28" s="7" t="s">
        <v>19</v>
      </c>
      <c r="E28" s="7" t="s">
        <v>178</v>
      </c>
      <c r="F28" s="7" t="s">
        <v>179</v>
      </c>
      <c r="G28" s="7" t="s">
        <v>180</v>
      </c>
      <c r="H28" s="8" t="s">
        <v>181</v>
      </c>
      <c r="I28" s="18">
        <v>66</v>
      </c>
      <c r="J28" s="19" t="s">
        <v>182</v>
      </c>
      <c r="K28" s="20">
        <f t="shared" si="0"/>
        <v>33</v>
      </c>
      <c r="L28" s="19">
        <f t="shared" si="1"/>
        <v>42.31</v>
      </c>
      <c r="M28" s="20">
        <f t="shared" si="2"/>
        <v>75.31</v>
      </c>
      <c r="N28" s="6">
        <v>26</v>
      </c>
      <c r="O28" s="15" t="s">
        <v>25</v>
      </c>
      <c r="P28" s="15"/>
    </row>
    <row r="29" spans="1:16">
      <c r="A29" s="6">
        <v>70</v>
      </c>
      <c r="B29" s="7" t="s">
        <v>183</v>
      </c>
      <c r="C29" s="7" t="s">
        <v>184</v>
      </c>
      <c r="D29" s="7" t="s">
        <v>28</v>
      </c>
      <c r="E29" s="7" t="s">
        <v>185</v>
      </c>
      <c r="F29" s="7" t="s">
        <v>126</v>
      </c>
      <c r="G29" s="7" t="s">
        <v>51</v>
      </c>
      <c r="H29" s="8" t="s">
        <v>186</v>
      </c>
      <c r="I29" s="18">
        <v>66</v>
      </c>
      <c r="J29" s="19" t="s">
        <v>187</v>
      </c>
      <c r="K29" s="20">
        <f t="shared" si="0"/>
        <v>33</v>
      </c>
      <c r="L29" s="19">
        <f t="shared" si="1"/>
        <v>42.2</v>
      </c>
      <c r="M29" s="20">
        <f t="shared" si="2"/>
        <v>75.2</v>
      </c>
      <c r="N29" s="6">
        <v>27</v>
      </c>
      <c r="O29" s="15" t="s">
        <v>25</v>
      </c>
      <c r="P29" s="15"/>
    </row>
    <row r="30" spans="1:16">
      <c r="A30" s="6">
        <v>32</v>
      </c>
      <c r="B30" s="7" t="s">
        <v>188</v>
      </c>
      <c r="C30" s="7" t="s">
        <v>189</v>
      </c>
      <c r="D30" s="7" t="s">
        <v>19</v>
      </c>
      <c r="E30" s="7" t="s">
        <v>190</v>
      </c>
      <c r="F30" s="7" t="s">
        <v>191</v>
      </c>
      <c r="G30" s="7" t="s">
        <v>192</v>
      </c>
      <c r="H30" s="8" t="s">
        <v>193</v>
      </c>
      <c r="I30" s="18">
        <v>68.75</v>
      </c>
      <c r="J30" s="19" t="s">
        <v>194</v>
      </c>
      <c r="K30" s="20">
        <f t="shared" si="0"/>
        <v>34.375</v>
      </c>
      <c r="L30" s="19">
        <f t="shared" si="1"/>
        <v>40.82</v>
      </c>
      <c r="M30" s="20">
        <f t="shared" si="2"/>
        <v>75.195</v>
      </c>
      <c r="N30" s="6">
        <v>28</v>
      </c>
      <c r="O30" s="15" t="s">
        <v>25</v>
      </c>
      <c r="P30" s="15"/>
    </row>
    <row r="31" spans="1:16">
      <c r="A31" s="6">
        <v>47</v>
      </c>
      <c r="B31" s="7" t="s">
        <v>195</v>
      </c>
      <c r="C31" s="7" t="s">
        <v>196</v>
      </c>
      <c r="D31" s="7" t="s">
        <v>19</v>
      </c>
      <c r="E31" s="7" t="s">
        <v>197</v>
      </c>
      <c r="F31" s="7" t="s">
        <v>198</v>
      </c>
      <c r="G31" s="7" t="s">
        <v>94</v>
      </c>
      <c r="H31" s="8" t="s">
        <v>199</v>
      </c>
      <c r="I31" s="18">
        <v>66.75</v>
      </c>
      <c r="J31" s="19">
        <v>83.28</v>
      </c>
      <c r="K31" s="20">
        <f t="shared" si="0"/>
        <v>33.375</v>
      </c>
      <c r="L31" s="19">
        <f t="shared" si="1"/>
        <v>41.64</v>
      </c>
      <c r="M31" s="20">
        <f t="shared" si="2"/>
        <v>75.015</v>
      </c>
      <c r="N31" s="6">
        <v>29</v>
      </c>
      <c r="O31" s="15" t="s">
        <v>25</v>
      </c>
      <c r="P31" s="15"/>
    </row>
    <row r="32" spans="1:16">
      <c r="A32" s="6">
        <v>18</v>
      </c>
      <c r="B32" s="7" t="s">
        <v>200</v>
      </c>
      <c r="C32" s="7" t="s">
        <v>201</v>
      </c>
      <c r="D32" s="7" t="s">
        <v>19</v>
      </c>
      <c r="E32" s="7" t="s">
        <v>202</v>
      </c>
      <c r="F32" s="7" t="s">
        <v>203</v>
      </c>
      <c r="G32" s="7" t="s">
        <v>108</v>
      </c>
      <c r="H32" s="8" t="s">
        <v>204</v>
      </c>
      <c r="I32" s="18">
        <v>70.75</v>
      </c>
      <c r="J32" s="19">
        <v>79.22</v>
      </c>
      <c r="K32" s="20">
        <f t="shared" si="0"/>
        <v>35.375</v>
      </c>
      <c r="L32" s="19">
        <f t="shared" si="1"/>
        <v>39.61</v>
      </c>
      <c r="M32" s="20">
        <f t="shared" si="2"/>
        <v>74.985</v>
      </c>
      <c r="N32" s="6">
        <v>30</v>
      </c>
      <c r="O32" s="15" t="s">
        <v>25</v>
      </c>
      <c r="P32" s="15"/>
    </row>
    <row r="33" spans="1:16">
      <c r="A33" s="6">
        <v>54</v>
      </c>
      <c r="B33" s="7" t="s">
        <v>205</v>
      </c>
      <c r="C33" s="7" t="s">
        <v>206</v>
      </c>
      <c r="D33" s="7" t="s">
        <v>19</v>
      </c>
      <c r="E33" s="7" t="s">
        <v>207</v>
      </c>
      <c r="F33" s="7" t="s">
        <v>30</v>
      </c>
      <c r="G33" s="7" t="s">
        <v>134</v>
      </c>
      <c r="H33" s="8" t="s">
        <v>208</v>
      </c>
      <c r="I33" s="18">
        <v>66.5</v>
      </c>
      <c r="J33" s="19" t="s">
        <v>209</v>
      </c>
      <c r="K33" s="20">
        <f t="shared" si="0"/>
        <v>33.25</v>
      </c>
      <c r="L33" s="19">
        <f t="shared" si="1"/>
        <v>41.69</v>
      </c>
      <c r="M33" s="20">
        <f t="shared" si="2"/>
        <v>74.94</v>
      </c>
      <c r="N33" s="6">
        <v>31</v>
      </c>
      <c r="O33" s="15" t="s">
        <v>25</v>
      </c>
      <c r="P33" s="15"/>
    </row>
    <row r="34" spans="1:16">
      <c r="A34" s="6">
        <v>28</v>
      </c>
      <c r="B34" s="7" t="s">
        <v>210</v>
      </c>
      <c r="C34" s="7" t="s">
        <v>211</v>
      </c>
      <c r="D34" s="7" t="s">
        <v>19</v>
      </c>
      <c r="E34" s="7" t="s">
        <v>212</v>
      </c>
      <c r="F34" s="7" t="s">
        <v>157</v>
      </c>
      <c r="G34" s="7" t="s">
        <v>213</v>
      </c>
      <c r="H34" s="8" t="s">
        <v>214</v>
      </c>
      <c r="I34" s="18">
        <v>69</v>
      </c>
      <c r="J34" s="19" t="s">
        <v>215</v>
      </c>
      <c r="K34" s="20">
        <f t="shared" si="0"/>
        <v>34.5</v>
      </c>
      <c r="L34" s="19">
        <f t="shared" si="1"/>
        <v>40.37</v>
      </c>
      <c r="M34" s="20">
        <f t="shared" si="2"/>
        <v>74.87</v>
      </c>
      <c r="N34" s="6">
        <v>32</v>
      </c>
      <c r="O34" s="15" t="s">
        <v>25</v>
      </c>
      <c r="P34" s="15"/>
    </row>
    <row r="35" spans="1:16">
      <c r="A35" s="6">
        <v>83</v>
      </c>
      <c r="B35" s="7" t="s">
        <v>216</v>
      </c>
      <c r="C35" s="7" t="s">
        <v>217</v>
      </c>
      <c r="D35" s="7" t="s">
        <v>28</v>
      </c>
      <c r="E35" s="7" t="s">
        <v>218</v>
      </c>
      <c r="F35" s="7" t="s">
        <v>21</v>
      </c>
      <c r="G35" s="7" t="s">
        <v>65</v>
      </c>
      <c r="H35" s="8" t="s">
        <v>219</v>
      </c>
      <c r="I35" s="18">
        <v>65.5</v>
      </c>
      <c r="J35" s="19" t="s">
        <v>220</v>
      </c>
      <c r="K35" s="20">
        <f t="shared" si="0"/>
        <v>32.75</v>
      </c>
      <c r="L35" s="19">
        <f t="shared" si="1"/>
        <v>42.05</v>
      </c>
      <c r="M35" s="20">
        <f t="shared" si="2"/>
        <v>74.8</v>
      </c>
      <c r="N35" s="6">
        <v>33</v>
      </c>
      <c r="O35" s="15" t="s">
        <v>25</v>
      </c>
      <c r="P35" s="15"/>
    </row>
    <row r="36" spans="1:16">
      <c r="A36" s="6">
        <v>44</v>
      </c>
      <c r="B36" s="7" t="s">
        <v>221</v>
      </c>
      <c r="C36" s="7" t="s">
        <v>222</v>
      </c>
      <c r="D36" s="7" t="s">
        <v>19</v>
      </c>
      <c r="E36" s="7" t="s">
        <v>223</v>
      </c>
      <c r="F36" s="7" t="s">
        <v>224</v>
      </c>
      <c r="G36" s="7" t="s">
        <v>225</v>
      </c>
      <c r="H36" s="8" t="s">
        <v>226</v>
      </c>
      <c r="I36" s="18">
        <v>67.25</v>
      </c>
      <c r="J36" s="19" t="s">
        <v>227</v>
      </c>
      <c r="K36" s="20">
        <f t="shared" si="0"/>
        <v>33.625</v>
      </c>
      <c r="L36" s="19">
        <f t="shared" si="1"/>
        <v>41.15</v>
      </c>
      <c r="M36" s="20">
        <f t="shared" si="2"/>
        <v>74.775</v>
      </c>
      <c r="N36" s="6">
        <v>34</v>
      </c>
      <c r="O36" s="15" t="s">
        <v>25</v>
      </c>
      <c r="P36" s="15"/>
    </row>
    <row r="37" spans="1:16">
      <c r="A37" s="6">
        <v>68</v>
      </c>
      <c r="B37" s="7" t="s">
        <v>228</v>
      </c>
      <c r="C37" s="7" t="s">
        <v>229</v>
      </c>
      <c r="D37" s="7" t="s">
        <v>19</v>
      </c>
      <c r="E37" s="7" t="s">
        <v>230</v>
      </c>
      <c r="F37" s="7" t="s">
        <v>231</v>
      </c>
      <c r="G37" s="7" t="s">
        <v>225</v>
      </c>
      <c r="H37" s="8" t="s">
        <v>232</v>
      </c>
      <c r="I37" s="18">
        <v>66</v>
      </c>
      <c r="J37" s="19" t="s">
        <v>209</v>
      </c>
      <c r="K37" s="20">
        <f t="shared" si="0"/>
        <v>33</v>
      </c>
      <c r="L37" s="19">
        <f t="shared" si="1"/>
        <v>41.69</v>
      </c>
      <c r="M37" s="20">
        <f t="shared" si="2"/>
        <v>74.69</v>
      </c>
      <c r="N37" s="6">
        <v>35</v>
      </c>
      <c r="O37" s="15" t="s">
        <v>25</v>
      </c>
      <c r="P37" s="15"/>
    </row>
    <row r="38" spans="1:16">
      <c r="A38" s="6">
        <v>50</v>
      </c>
      <c r="B38" s="7" t="s">
        <v>233</v>
      </c>
      <c r="C38" s="7" t="s">
        <v>234</v>
      </c>
      <c r="D38" s="7" t="s">
        <v>19</v>
      </c>
      <c r="E38" s="7" t="s">
        <v>235</v>
      </c>
      <c r="F38" s="7" t="s">
        <v>236</v>
      </c>
      <c r="G38" s="7" t="s">
        <v>113</v>
      </c>
      <c r="H38" s="8" t="s">
        <v>237</v>
      </c>
      <c r="I38" s="18">
        <v>66.5</v>
      </c>
      <c r="J38" s="19" t="s">
        <v>238</v>
      </c>
      <c r="K38" s="20">
        <f t="shared" si="0"/>
        <v>33.25</v>
      </c>
      <c r="L38" s="19">
        <f t="shared" si="1"/>
        <v>41.35</v>
      </c>
      <c r="M38" s="20">
        <f t="shared" si="2"/>
        <v>74.6</v>
      </c>
      <c r="N38" s="6">
        <v>36</v>
      </c>
      <c r="O38" s="15" t="s">
        <v>25</v>
      </c>
      <c r="P38" s="15"/>
    </row>
    <row r="39" spans="1:16">
      <c r="A39" s="6">
        <v>37</v>
      </c>
      <c r="B39" s="7" t="s">
        <v>239</v>
      </c>
      <c r="C39" s="7" t="s">
        <v>240</v>
      </c>
      <c r="D39" s="7" t="s">
        <v>19</v>
      </c>
      <c r="E39" s="7" t="s">
        <v>241</v>
      </c>
      <c r="F39" s="7" t="s">
        <v>242</v>
      </c>
      <c r="G39" s="7" t="s">
        <v>134</v>
      </c>
      <c r="H39" s="8" t="s">
        <v>243</v>
      </c>
      <c r="I39" s="18">
        <v>68</v>
      </c>
      <c r="J39" s="19">
        <v>81.18</v>
      </c>
      <c r="K39" s="20">
        <f t="shared" si="0"/>
        <v>34</v>
      </c>
      <c r="L39" s="19">
        <f t="shared" si="1"/>
        <v>40.59</v>
      </c>
      <c r="M39" s="20">
        <f t="shared" si="2"/>
        <v>74.59</v>
      </c>
      <c r="N39" s="6">
        <v>37</v>
      </c>
      <c r="O39" s="15" t="s">
        <v>25</v>
      </c>
      <c r="P39" s="15"/>
    </row>
    <row r="40" spans="1:16">
      <c r="A40" s="6">
        <v>48</v>
      </c>
      <c r="B40" s="7" t="s">
        <v>244</v>
      </c>
      <c r="C40" s="7" t="s">
        <v>245</v>
      </c>
      <c r="D40" s="7" t="s">
        <v>19</v>
      </c>
      <c r="E40" s="7" t="s">
        <v>246</v>
      </c>
      <c r="F40" s="7" t="s">
        <v>247</v>
      </c>
      <c r="G40" s="7" t="s">
        <v>180</v>
      </c>
      <c r="H40" s="8" t="s">
        <v>248</v>
      </c>
      <c r="I40" s="18">
        <v>66.75</v>
      </c>
      <c r="J40" s="19" t="s">
        <v>249</v>
      </c>
      <c r="K40" s="20">
        <f t="shared" si="0"/>
        <v>33.375</v>
      </c>
      <c r="L40" s="19">
        <f t="shared" si="1"/>
        <v>41.2</v>
      </c>
      <c r="M40" s="20">
        <f t="shared" si="2"/>
        <v>74.575</v>
      </c>
      <c r="N40" s="6">
        <v>38</v>
      </c>
      <c r="O40" s="15" t="s">
        <v>25</v>
      </c>
      <c r="P40" s="15"/>
    </row>
    <row r="41" spans="1:16">
      <c r="A41" s="6">
        <v>77</v>
      </c>
      <c r="B41" s="7" t="s">
        <v>250</v>
      </c>
      <c r="C41" s="7" t="s">
        <v>251</v>
      </c>
      <c r="D41" s="7" t="s">
        <v>19</v>
      </c>
      <c r="E41" s="7" t="s">
        <v>252</v>
      </c>
      <c r="F41" s="7" t="s">
        <v>253</v>
      </c>
      <c r="G41" s="7" t="s">
        <v>192</v>
      </c>
      <c r="H41" s="8" t="s">
        <v>254</v>
      </c>
      <c r="I41" s="18">
        <v>65.75</v>
      </c>
      <c r="J41" s="19" t="s">
        <v>255</v>
      </c>
      <c r="K41" s="20">
        <f t="shared" si="0"/>
        <v>32.875</v>
      </c>
      <c r="L41" s="19">
        <f t="shared" si="1"/>
        <v>41.7</v>
      </c>
      <c r="M41" s="20">
        <f t="shared" si="2"/>
        <v>74.575</v>
      </c>
      <c r="N41" s="6">
        <v>39</v>
      </c>
      <c r="O41" s="15" t="s">
        <v>25</v>
      </c>
      <c r="P41" s="15"/>
    </row>
    <row r="42" spans="1:16">
      <c r="A42" s="6">
        <v>82</v>
      </c>
      <c r="B42" s="7" t="s">
        <v>256</v>
      </c>
      <c r="C42" s="7" t="s">
        <v>257</v>
      </c>
      <c r="D42" s="7" t="s">
        <v>19</v>
      </c>
      <c r="E42" s="7" t="s">
        <v>258</v>
      </c>
      <c r="F42" s="7" t="s">
        <v>259</v>
      </c>
      <c r="G42" s="7" t="s">
        <v>180</v>
      </c>
      <c r="H42" s="8" t="s">
        <v>260</v>
      </c>
      <c r="I42" s="18">
        <v>65.5</v>
      </c>
      <c r="J42" s="19" t="s">
        <v>261</v>
      </c>
      <c r="K42" s="20">
        <f t="shared" si="0"/>
        <v>32.75</v>
      </c>
      <c r="L42" s="19">
        <f t="shared" si="1"/>
        <v>41.78</v>
      </c>
      <c r="M42" s="20">
        <f t="shared" si="2"/>
        <v>74.53</v>
      </c>
      <c r="N42" s="6">
        <v>40</v>
      </c>
      <c r="O42" s="15" t="s">
        <v>25</v>
      </c>
      <c r="P42" s="15"/>
    </row>
    <row r="43" spans="1:16">
      <c r="A43" s="6">
        <v>10</v>
      </c>
      <c r="B43" s="7" t="s">
        <v>262</v>
      </c>
      <c r="C43" s="7" t="s">
        <v>263</v>
      </c>
      <c r="D43" s="7" t="s">
        <v>19</v>
      </c>
      <c r="E43" s="7" t="s">
        <v>264</v>
      </c>
      <c r="F43" s="7" t="s">
        <v>265</v>
      </c>
      <c r="G43" s="7" t="s">
        <v>266</v>
      </c>
      <c r="H43" s="8" t="s">
        <v>267</v>
      </c>
      <c r="I43" s="18">
        <v>72.25</v>
      </c>
      <c r="J43" s="19" t="s">
        <v>268</v>
      </c>
      <c r="K43" s="20">
        <f t="shared" si="0"/>
        <v>36.125</v>
      </c>
      <c r="L43" s="19">
        <f t="shared" si="1"/>
        <v>38.38</v>
      </c>
      <c r="M43" s="20">
        <f t="shared" si="2"/>
        <v>74.505</v>
      </c>
      <c r="N43" s="6">
        <v>41</v>
      </c>
      <c r="O43" s="15" t="s">
        <v>25</v>
      </c>
      <c r="P43" s="15"/>
    </row>
    <row r="44" spans="1:16">
      <c r="A44" s="6">
        <v>89</v>
      </c>
      <c r="B44" s="7" t="s">
        <v>269</v>
      </c>
      <c r="C44" s="7" t="s">
        <v>270</v>
      </c>
      <c r="D44" s="7" t="s">
        <v>19</v>
      </c>
      <c r="E44" s="7" t="s">
        <v>271</v>
      </c>
      <c r="F44" s="7" t="s">
        <v>272</v>
      </c>
      <c r="G44" s="7" t="s">
        <v>84</v>
      </c>
      <c r="H44" s="8" t="s">
        <v>273</v>
      </c>
      <c r="I44" s="18">
        <v>65.25</v>
      </c>
      <c r="J44" s="19" t="s">
        <v>261</v>
      </c>
      <c r="K44" s="20">
        <f t="shared" si="0"/>
        <v>32.625</v>
      </c>
      <c r="L44" s="19">
        <f t="shared" si="1"/>
        <v>41.78</v>
      </c>
      <c r="M44" s="20">
        <f t="shared" si="2"/>
        <v>74.405</v>
      </c>
      <c r="N44" s="6">
        <v>42</v>
      </c>
      <c r="O44" s="15" t="s">
        <v>25</v>
      </c>
      <c r="P44" s="15"/>
    </row>
  </sheetData>
  <mergeCells count="1">
    <mergeCell ref="A1:P1"/>
  </mergeCell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2006-09-13T11:21:00Z</dcterms:created>
  <dcterms:modified xsi:type="dcterms:W3CDTF">2020-09-08T05:51:13Z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